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E11" i="1"/>
  <c r="D11"/>
  <c r="C11"/>
  <c r="B11"/>
  <c r="E4"/>
  <c r="E3" s="1"/>
  <c r="D4"/>
  <c r="D3" s="1"/>
  <c r="C4"/>
  <c r="C3" s="1"/>
  <c r="B4"/>
  <c r="B3" s="1"/>
  <c r="E14"/>
  <c r="D14"/>
  <c r="C14"/>
  <c r="B14"/>
</calcChain>
</file>

<file path=xl/sharedStrings.xml><?xml version="1.0" encoding="utf-8"?>
<sst xmlns="http://schemas.openxmlformats.org/spreadsheetml/2006/main" count="14" uniqueCount="14">
  <si>
    <t>RECEITA ORÇAMENTÁRIA</t>
  </si>
  <si>
    <t>RECEITA CORRENTES</t>
  </si>
  <si>
    <t>Receita Tributária</t>
  </si>
  <si>
    <t>Receita de Contribuições</t>
  </si>
  <si>
    <t>Receita Patrimonial</t>
  </si>
  <si>
    <t>Receita de Serviços</t>
  </si>
  <si>
    <t>Transferências Correntes</t>
  </si>
  <si>
    <t>Outras Receitas Correntes</t>
  </si>
  <si>
    <t>RECEITA DE CAPITAL</t>
  </si>
  <si>
    <t>Transferências de Capital</t>
  </si>
  <si>
    <t>RECEITAS CORRENTES INTRA-ORÇAMENTÁRIAS</t>
  </si>
  <si>
    <t>DEDUÇÕES DA RECEITA CORRENTES</t>
  </si>
  <si>
    <t>Deduções das Receitas de Transferências Correntes</t>
  </si>
  <si>
    <t>ORIGEM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</si>
</sst>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1" applyFont="1"/>
    <xf numFmtId="43" fontId="0" fillId="0" borderId="0" xfId="0" applyNumberForma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2" fillId="0" borderId="4" xfId="1" applyFont="1" applyBorder="1"/>
    <xf numFmtId="43" fontId="0" fillId="0" borderId="4" xfId="1" applyFont="1" applyBorder="1"/>
    <xf numFmtId="43" fontId="0" fillId="0" borderId="5" xfId="1" applyFont="1" applyBorder="1"/>
    <xf numFmtId="43" fontId="0" fillId="0" borderId="6" xfId="1" applyFont="1" applyBorder="1"/>
    <xf numFmtId="43" fontId="2" fillId="0" borderId="7" xfId="1" applyFont="1" applyBorder="1"/>
    <xf numFmtId="43" fontId="0" fillId="0" borderId="7" xfId="1" applyFont="1" applyBorder="1"/>
    <xf numFmtId="43" fontId="0" fillId="0" borderId="8" xfId="1" applyFont="1" applyBorder="1"/>
    <xf numFmtId="0" fontId="2" fillId="0" borderId="9" xfId="0" applyFont="1" applyBorder="1"/>
    <xf numFmtId="0" fontId="3" fillId="0" borderId="10" xfId="0" applyFont="1" applyBorder="1"/>
    <xf numFmtId="0" fontId="0" fillId="0" borderId="10" xfId="0" applyBorder="1"/>
    <xf numFmtId="0" fontId="2" fillId="0" borderId="10" xfId="0" applyFont="1" applyBorder="1"/>
    <xf numFmtId="0" fontId="0" fillId="0" borderId="11" xfId="0" applyBorder="1"/>
    <xf numFmtId="43" fontId="2" fillId="0" borderId="10" xfId="1" applyFont="1" applyBorder="1"/>
    <xf numFmtId="43" fontId="0" fillId="0" borderId="10" xfId="1" applyFont="1" applyBorder="1"/>
    <xf numFmtId="43" fontId="0" fillId="0" borderId="11" xfId="1" applyFont="1" applyBorder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8"/>
  <sheetViews>
    <sheetView tabSelected="1" workbookViewId="0">
      <selection activeCell="A20" sqref="A20"/>
    </sheetView>
  </sheetViews>
  <sheetFormatPr defaultRowHeight="15"/>
  <cols>
    <col min="1" max="1" width="47.42578125" bestFit="1" customWidth="1"/>
    <col min="2" max="3" width="15.28515625" bestFit="1" customWidth="1"/>
    <col min="4" max="5" width="15" bestFit="1" customWidth="1"/>
  </cols>
  <sheetData>
    <row r="1" spans="1:5" ht="15.75" thickBot="1"/>
    <row r="2" spans="1:5" ht="15.75" thickBot="1">
      <c r="A2" s="3" t="s">
        <v>13</v>
      </c>
      <c r="B2" s="5">
        <v>2018</v>
      </c>
      <c r="C2" s="5">
        <v>2019</v>
      </c>
      <c r="D2" s="5">
        <v>2020</v>
      </c>
      <c r="E2" s="4">
        <v>2021</v>
      </c>
    </row>
    <row r="3" spans="1:5">
      <c r="A3" s="13" t="s">
        <v>0</v>
      </c>
      <c r="B3" s="9">
        <f>B4+B14+B11+B13</f>
        <v>90056796.980000004</v>
      </c>
      <c r="C3" s="9">
        <f t="shared" ref="C3:E3" si="0">C4+C14+C11+C13</f>
        <v>95721366.510000005</v>
      </c>
      <c r="D3" s="9">
        <f t="shared" si="0"/>
        <v>101742243.64999999</v>
      </c>
      <c r="E3" s="9">
        <f t="shared" si="0"/>
        <v>105024648.25</v>
      </c>
    </row>
    <row r="4" spans="1:5">
      <c r="A4" s="14" t="s">
        <v>1</v>
      </c>
      <c r="B4" s="10">
        <f>B5+B6+B7+B8+B9+B10</f>
        <v>94856520.980000004</v>
      </c>
      <c r="C4" s="6">
        <f t="shared" ref="C4:E4" si="1">C5+C6+C7+C8+C9+C10</f>
        <v>100731614.23</v>
      </c>
      <c r="D4" s="6">
        <f t="shared" si="1"/>
        <v>106980687.56999999</v>
      </c>
      <c r="E4" s="18">
        <f t="shared" si="1"/>
        <v>110498448.92999999</v>
      </c>
    </row>
    <row r="5" spans="1:5">
      <c r="A5" s="15" t="s">
        <v>2</v>
      </c>
      <c r="B5" s="11">
        <v>5614342</v>
      </c>
      <c r="C5" s="7">
        <v>5937016.2599999998</v>
      </c>
      <c r="D5" s="7">
        <v>6297291.25</v>
      </c>
      <c r="E5" s="19">
        <v>6628000.5700000003</v>
      </c>
    </row>
    <row r="6" spans="1:5">
      <c r="A6" s="15" t="s">
        <v>3</v>
      </c>
      <c r="B6" s="11">
        <v>5659262.3399999999</v>
      </c>
      <c r="C6" s="7">
        <v>6008832.3200000003</v>
      </c>
      <c r="D6" s="7">
        <v>6380174.4299999997</v>
      </c>
      <c r="E6" s="19">
        <v>6775139.5599999996</v>
      </c>
    </row>
    <row r="7" spans="1:5">
      <c r="A7" s="15" t="s">
        <v>4</v>
      </c>
      <c r="B7" s="11">
        <v>7491876.6399999997</v>
      </c>
      <c r="C7" s="7">
        <v>9053652.7599999998</v>
      </c>
      <c r="D7" s="7">
        <v>9708726.4499999993</v>
      </c>
      <c r="E7" s="19">
        <v>9024603.3900000006</v>
      </c>
    </row>
    <row r="8" spans="1:5">
      <c r="A8" s="15" t="s">
        <v>5</v>
      </c>
      <c r="B8" s="11">
        <v>23000</v>
      </c>
      <c r="C8" s="7">
        <v>24464</v>
      </c>
      <c r="D8" s="7">
        <v>26008</v>
      </c>
      <c r="E8" s="19">
        <v>27636</v>
      </c>
    </row>
    <row r="9" spans="1:5">
      <c r="A9" s="15" t="s">
        <v>6</v>
      </c>
      <c r="B9" s="11">
        <v>74462785</v>
      </c>
      <c r="C9" s="7">
        <v>78009820.689999998</v>
      </c>
      <c r="D9" s="7">
        <v>82762795.769999996</v>
      </c>
      <c r="E9" s="19">
        <v>86122847.019999996</v>
      </c>
    </row>
    <row r="10" spans="1:5">
      <c r="A10" s="15" t="s">
        <v>7</v>
      </c>
      <c r="B10" s="11">
        <v>1605255</v>
      </c>
      <c r="C10" s="7">
        <v>1697828.2</v>
      </c>
      <c r="D10" s="7">
        <v>1805691.67</v>
      </c>
      <c r="E10" s="19">
        <v>1920222.39</v>
      </c>
    </row>
    <row r="11" spans="1:5">
      <c r="A11" s="16" t="s">
        <v>8</v>
      </c>
      <c r="B11" s="10">
        <f>B12</f>
        <v>640000</v>
      </c>
      <c r="C11" s="6">
        <f t="shared" ref="C11:E11" si="2">C12</f>
        <v>680000</v>
      </c>
      <c r="D11" s="6">
        <f t="shared" si="2"/>
        <v>720000</v>
      </c>
      <c r="E11" s="18">
        <f t="shared" si="2"/>
        <v>760000</v>
      </c>
    </row>
    <row r="12" spans="1:5">
      <c r="A12" s="15" t="s">
        <v>9</v>
      </c>
      <c r="B12" s="11">
        <v>640000</v>
      </c>
      <c r="C12" s="7">
        <v>680000</v>
      </c>
      <c r="D12" s="7">
        <v>720000</v>
      </c>
      <c r="E12" s="19">
        <v>760000</v>
      </c>
    </row>
    <row r="13" spans="1:5">
      <c r="A13" s="14" t="s">
        <v>10</v>
      </c>
      <c r="B13" s="10">
        <v>3800000</v>
      </c>
      <c r="C13" s="6">
        <v>4040160</v>
      </c>
      <c r="D13" s="6">
        <v>4295498.1100000003</v>
      </c>
      <c r="E13" s="18">
        <v>4566973.59</v>
      </c>
    </row>
    <row r="14" spans="1:5">
      <c r="A14" s="16" t="s">
        <v>11</v>
      </c>
      <c r="B14" s="10">
        <f>B15</f>
        <v>-9239724</v>
      </c>
      <c r="C14" s="6">
        <f t="shared" ref="C14:E14" si="3">C15</f>
        <v>-9730407.7200000007</v>
      </c>
      <c r="D14" s="6">
        <f t="shared" si="3"/>
        <v>-10253942.029999999</v>
      </c>
      <c r="E14" s="18">
        <f t="shared" si="3"/>
        <v>-10800774.27</v>
      </c>
    </row>
    <row r="15" spans="1:5" ht="15.75" thickBot="1">
      <c r="A15" s="17" t="s">
        <v>12</v>
      </c>
      <c r="B15" s="12">
        <v>-9239724</v>
      </c>
      <c r="C15" s="8">
        <v>-9730407.7200000007</v>
      </c>
      <c r="D15" s="8">
        <v>-10253942.029999999</v>
      </c>
      <c r="E15" s="20">
        <v>-10800774.27</v>
      </c>
    </row>
    <row r="16" spans="1:5">
      <c r="B16" s="1"/>
      <c r="C16" s="1"/>
      <c r="D16" s="1"/>
      <c r="E16" s="1"/>
    </row>
    <row r="18" spans="2:2">
      <c r="B18" s="2"/>
    </row>
  </sheetData>
  <printOptions horizontalCentered="1"/>
  <pageMargins left="0.51181102362204722" right="0.51181102362204722" top="1.5354330708661419" bottom="0.78740157480314965" header="0.31496062992125984" footer="0.31496062992125984"/>
  <pageSetup paperSize="9" orientation="landscape" verticalDpi="0" r:id="rId1"/>
  <headerFooter>
    <oddHeader>&amp;LREPÚBLICA FEDERATIVA DO BRASIL
ESTADO DO RIO DE JANEIRO
MUNICÍPIO DE PATY DO ALFERES&amp;C&amp;15
PLANO PLURIANUAL 2018/2021
CENÁRIO DA RECEITA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J46001</dc:creator>
  <cp:lastModifiedBy>J46001</cp:lastModifiedBy>
  <cp:lastPrinted>2017-08-30T20:10:28Z</cp:lastPrinted>
  <dcterms:created xsi:type="dcterms:W3CDTF">2017-08-29T19:26:17Z</dcterms:created>
  <dcterms:modified xsi:type="dcterms:W3CDTF">2017-08-30T20:10:30Z</dcterms:modified>
</cp:coreProperties>
</file>