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 activeTab="1"/>
  </bookViews>
  <sheets>
    <sheet name="Plan4" sheetId="4" r:id="rId1"/>
    <sheet name="Plan1" sheetId="1" r:id="rId2"/>
    <sheet name="Plan2" sheetId="2" r:id="rId3"/>
    <sheet name="Plan3" sheetId="3" r:id="rId4"/>
  </sheets>
  <calcPr calcId="144525"/>
</workbook>
</file>

<file path=xl/calcChain.xml><?xml version="1.0" encoding="utf-8"?>
<calcChain xmlns="http://schemas.openxmlformats.org/spreadsheetml/2006/main">
  <c r="B40" i="1" l="1"/>
  <c r="B37" i="1"/>
  <c r="B45" i="1" s="1"/>
  <c r="B17" i="1"/>
  <c r="B46" i="1"/>
  <c r="B21" i="1"/>
  <c r="B47" i="1"/>
  <c r="B12" i="1"/>
  <c r="B25" i="1"/>
  <c r="B31" i="1" l="1"/>
  <c r="B48" i="1" s="1"/>
</calcChain>
</file>

<file path=xl/sharedStrings.xml><?xml version="1.0" encoding="utf-8"?>
<sst xmlns="http://schemas.openxmlformats.org/spreadsheetml/2006/main" count="44" uniqueCount="43">
  <si>
    <t>Impostos -  ( A )</t>
  </si>
  <si>
    <t>IPTU</t>
  </si>
  <si>
    <t>IRRF</t>
  </si>
  <si>
    <t>ITBI</t>
  </si>
  <si>
    <t>ISS</t>
  </si>
  <si>
    <t>Transferências da União - ( B )</t>
  </si>
  <si>
    <t>Cota Parte FPM - ( 100 % )</t>
  </si>
  <si>
    <t>Cota Parte ITR</t>
  </si>
  <si>
    <t>Transf. Financeira ICMS Desoneração - ( 100% )</t>
  </si>
  <si>
    <t>Transferências do Estado - ( C )</t>
  </si>
  <si>
    <t>Cota Parte ICMS - ( 100% )</t>
  </si>
  <si>
    <t>Cota Parte IPVA</t>
  </si>
  <si>
    <t>Cota Parte IPI -  ( 100% )</t>
  </si>
  <si>
    <t>Demais Receitas Correntes - ( D )</t>
  </si>
  <si>
    <t>Transferências do FUNDEB - ( E )</t>
  </si>
  <si>
    <t>Rendimento de Aplic. Financeira - FUNDEB</t>
  </si>
  <si>
    <t>BASE DE CALCULO EDUCAÇÃO  (F) = (A+B+C+D)</t>
  </si>
  <si>
    <t>( - ) Deduções para Formação do FUNDEB ( G )</t>
  </si>
  <si>
    <t>Ordinário (H)</t>
  </si>
  <si>
    <t>FUNDEB - (P)</t>
  </si>
  <si>
    <t>12.361   Ensino Fundamental</t>
  </si>
  <si>
    <t>12.365   Educação Infantil</t>
  </si>
  <si>
    <t>TOTAL GERAL DESPESA COM EDUCAÇÃO</t>
  </si>
  <si>
    <t>TOTAL APLICADO - LEI ORGÂNICA MUNICIPAL (T) = (G+H)</t>
  </si>
  <si>
    <t>PERCENTUAL APLICADO - LEI ORGÂNICA MUNICIPAL (U) = T/F</t>
  </si>
  <si>
    <t>RECEITA</t>
  </si>
  <si>
    <t>VALOR</t>
  </si>
  <si>
    <t>DESPESA</t>
  </si>
  <si>
    <t>Função 12 -  EDUCAÇÃO</t>
  </si>
  <si>
    <t>(-) GANHO NAS TRANSFERÊNCIAS DO FUNDEB (Q) = (E-G)</t>
  </si>
  <si>
    <t>Multas, Juros de Mora dos Tributos</t>
  </si>
  <si>
    <t>Multas, Juros de Mora da Divida Ativa dos Tributos</t>
  </si>
  <si>
    <t>Divida Ativa Tributária</t>
  </si>
  <si>
    <t xml:space="preserve">12.366   Ensino de Jovens e Adultos </t>
  </si>
  <si>
    <t>12.367   Ensino Especial</t>
  </si>
  <si>
    <t xml:space="preserve">12.361   Ensino Fundamental </t>
  </si>
  <si>
    <t xml:space="preserve">12.365   Ensino Infantil </t>
  </si>
  <si>
    <t>Artigo 212 da Constituição Federal</t>
  </si>
  <si>
    <r>
      <t xml:space="preserve">                          </t>
    </r>
    <r>
      <rPr>
        <b/>
        <i/>
        <sz val="9"/>
        <color indexed="8"/>
        <rFont val="Calibri"/>
        <family val="2"/>
      </rPr>
      <t>PREFEITURA MUNICIPAL DE PATY DO ALFERES</t>
    </r>
  </si>
  <si>
    <r>
      <t xml:space="preserve">                          </t>
    </r>
    <r>
      <rPr>
        <b/>
        <i/>
        <sz val="9"/>
        <color indexed="8"/>
        <rFont val="Calibri"/>
        <family val="2"/>
      </rPr>
      <t xml:space="preserve">ESTADO DO RIO DE JANEIRO   </t>
    </r>
  </si>
  <si>
    <t>MANUTENÇÃO E DESENVOLVIMENTO DO ENSINO</t>
  </si>
  <si>
    <t xml:space="preserve">DEMONSTRATIVO CONSTITUCIONAL </t>
  </si>
  <si>
    <t>QUADRO DE APRESENTAÇÃO DO ORÇAMENTO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</si>
</sst>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i/>
      <sz val="9"/>
      <color indexed="8"/>
      <name val="Calibri"/>
      <family val="2"/>
    </font>
    <font>
      <sz val="8"/>
      <name val="Calibri"/>
      <family val="2"/>
    </font>
    <font>
      <b/>
      <u/>
      <sz val="15"/>
      <color indexed="8"/>
      <name val="Calibri"/>
      <family val="2"/>
    </font>
    <font>
      <u/>
      <sz val="15"/>
      <color indexed="8"/>
      <name val="Calibri"/>
      <family val="2"/>
    </font>
    <font>
      <sz val="13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Border="1"/>
    <xf numFmtId="0" fontId="1" fillId="0" borderId="0" xfId="0" applyFont="1" applyBorder="1"/>
    <xf numFmtId="0" fontId="3" fillId="0" borderId="1" xfId="0" applyFont="1" applyBorder="1"/>
    <xf numFmtId="0" fontId="2" fillId="0" borderId="0" xfId="0" applyFont="1" applyBorder="1"/>
    <xf numFmtId="0" fontId="3" fillId="0" borderId="2" xfId="0" applyFont="1" applyBorder="1" applyAlignment="1">
      <alignment horizontal="center"/>
    </xf>
    <xf numFmtId="0" fontId="0" fillId="0" borderId="3" xfId="0" applyBorder="1"/>
    <xf numFmtId="0" fontId="4" fillId="0" borderId="2" xfId="0" applyFont="1" applyBorder="1"/>
    <xf numFmtId="164" fontId="1" fillId="0" borderId="2" xfId="2" applyFont="1" applyBorder="1"/>
    <xf numFmtId="164" fontId="0" fillId="0" borderId="3" xfId="2" applyFont="1" applyBorder="1"/>
    <xf numFmtId="164" fontId="1" fillId="0" borderId="3" xfId="2" applyFont="1" applyBorder="1"/>
    <xf numFmtId="164" fontId="2" fillId="0" borderId="2" xfId="2" applyFont="1" applyBorder="1"/>
    <xf numFmtId="164" fontId="2" fillId="0" borderId="3" xfId="2" applyFont="1" applyBorder="1"/>
    <xf numFmtId="164" fontId="0" fillId="0" borderId="0" xfId="2" applyFont="1" applyBorder="1"/>
    <xf numFmtId="164" fontId="1" fillId="0" borderId="0" xfId="2" applyFont="1" applyBorder="1"/>
    <xf numFmtId="164" fontId="2" fillId="0" borderId="0" xfId="2" applyFont="1" applyBorder="1"/>
    <xf numFmtId="164" fontId="0" fillId="0" borderId="4" xfId="2" applyFont="1" applyBorder="1"/>
    <xf numFmtId="164" fontId="2" fillId="0" borderId="5" xfId="2" applyFont="1" applyBorder="1"/>
    <xf numFmtId="0" fontId="2" fillId="0" borderId="6" xfId="0" applyFont="1" applyBorder="1"/>
    <xf numFmtId="10" fontId="0" fillId="0" borderId="5" xfId="1" applyNumberFormat="1" applyFont="1" applyBorder="1"/>
    <xf numFmtId="0" fontId="3" fillId="0" borderId="6" xfId="0" applyFont="1" applyBorder="1"/>
    <xf numFmtId="164" fontId="2" fillId="0" borderId="5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0</xdr:col>
      <xdr:colOff>676275</xdr:colOff>
      <xdr:row>3</xdr:row>
      <xdr:rowOff>95250</xdr:rowOff>
    </xdr:to>
    <xdr:pic>
      <xdr:nvPicPr>
        <xdr:cNvPr id="1025" name="Picture 1" descr="Brasao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04775"/>
          <a:ext cx="5524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8"/>
  <sheetViews>
    <sheetView tabSelected="1" workbookViewId="0">
      <selection activeCell="A5" sqref="A5:B5"/>
    </sheetView>
  </sheetViews>
  <sheetFormatPr defaultRowHeight="15" x14ac:dyDescent="0.25"/>
  <cols>
    <col min="1" max="1" width="67.28515625" bestFit="1" customWidth="1"/>
    <col min="2" max="2" width="21.5703125" customWidth="1"/>
    <col min="3" max="3" width="18.7109375" customWidth="1"/>
  </cols>
  <sheetData>
    <row r="2" spans="1:3" x14ac:dyDescent="0.25">
      <c r="A2" t="s">
        <v>39</v>
      </c>
    </row>
    <row r="3" spans="1:3" x14ac:dyDescent="0.25">
      <c r="A3" t="s">
        <v>38</v>
      </c>
    </row>
    <row r="5" spans="1:3" ht="17.25" x14ac:dyDescent="0.3">
      <c r="A5" s="27" t="s">
        <v>42</v>
      </c>
      <c r="B5" s="27"/>
    </row>
    <row r="6" spans="1:3" x14ac:dyDescent="0.25">
      <c r="A6" s="28"/>
      <c r="B6" s="28"/>
    </row>
    <row r="7" spans="1:3" ht="19.5" x14ac:dyDescent="0.3">
      <c r="A7" s="24" t="s">
        <v>41</v>
      </c>
      <c r="B7" s="25"/>
    </row>
    <row r="8" spans="1:3" ht="19.5" x14ac:dyDescent="0.3">
      <c r="A8" s="24" t="s">
        <v>40</v>
      </c>
      <c r="B8" s="24"/>
    </row>
    <row r="9" spans="1:3" x14ac:dyDescent="0.25">
      <c r="A9" s="26" t="s">
        <v>37</v>
      </c>
      <c r="B9" s="26"/>
    </row>
    <row r="11" spans="1:3" ht="18.75" x14ac:dyDescent="0.3">
      <c r="A11" s="1" t="s">
        <v>25</v>
      </c>
      <c r="B11" s="7" t="s">
        <v>26</v>
      </c>
    </row>
    <row r="12" spans="1:3" x14ac:dyDescent="0.25">
      <c r="A12" s="2" t="s">
        <v>0</v>
      </c>
      <c r="B12" s="10">
        <f>B13+B14+B15+B16</f>
        <v>4869315</v>
      </c>
      <c r="C12" s="16"/>
    </row>
    <row r="13" spans="1:3" x14ac:dyDescent="0.25">
      <c r="A13" s="3" t="s">
        <v>1</v>
      </c>
      <c r="B13" s="11">
        <v>2715590</v>
      </c>
      <c r="C13" s="15"/>
    </row>
    <row r="14" spans="1:3" x14ac:dyDescent="0.25">
      <c r="A14" s="3" t="s">
        <v>2</v>
      </c>
      <c r="B14" s="11">
        <v>955756</v>
      </c>
      <c r="C14" s="15"/>
    </row>
    <row r="15" spans="1:3" x14ac:dyDescent="0.25">
      <c r="A15" s="3" t="s">
        <v>3</v>
      </c>
      <c r="B15" s="11">
        <v>278262</v>
      </c>
      <c r="C15" s="15"/>
    </row>
    <row r="16" spans="1:3" x14ac:dyDescent="0.25">
      <c r="A16" s="3" t="s">
        <v>4</v>
      </c>
      <c r="B16" s="11">
        <v>919707</v>
      </c>
      <c r="C16" s="15"/>
    </row>
    <row r="17" spans="1:3" x14ac:dyDescent="0.25">
      <c r="A17" s="4" t="s">
        <v>5</v>
      </c>
      <c r="B17" s="12">
        <f>B18+B19+B20</f>
        <v>18808100</v>
      </c>
      <c r="C17" s="16"/>
    </row>
    <row r="18" spans="1:3" x14ac:dyDescent="0.25">
      <c r="A18" s="3" t="s">
        <v>6</v>
      </c>
      <c r="B18" s="11">
        <v>18714600</v>
      </c>
      <c r="C18" s="15"/>
    </row>
    <row r="19" spans="1:3" x14ac:dyDescent="0.25">
      <c r="A19" s="3" t="s">
        <v>7</v>
      </c>
      <c r="B19" s="11">
        <v>23500</v>
      </c>
      <c r="C19" s="15"/>
    </row>
    <row r="20" spans="1:3" x14ac:dyDescent="0.25">
      <c r="A20" s="3" t="s">
        <v>8</v>
      </c>
      <c r="B20" s="11">
        <v>70000</v>
      </c>
      <c r="C20" s="15"/>
    </row>
    <row r="21" spans="1:3" x14ac:dyDescent="0.25">
      <c r="A21" s="4" t="s">
        <v>9</v>
      </c>
      <c r="B21" s="14">
        <f>B22+B23+B24</f>
        <v>27365520</v>
      </c>
      <c r="C21" s="17"/>
    </row>
    <row r="22" spans="1:3" x14ac:dyDescent="0.25">
      <c r="A22" s="3" t="s">
        <v>10</v>
      </c>
      <c r="B22" s="11">
        <v>25000000</v>
      </c>
      <c r="C22" s="15"/>
    </row>
    <row r="23" spans="1:3" x14ac:dyDescent="0.25">
      <c r="A23" s="3" t="s">
        <v>11</v>
      </c>
      <c r="B23" s="11">
        <v>1663520</v>
      </c>
      <c r="C23" s="15"/>
    </row>
    <row r="24" spans="1:3" x14ac:dyDescent="0.25">
      <c r="A24" s="3" t="s">
        <v>12</v>
      </c>
      <c r="B24" s="11">
        <v>702000</v>
      </c>
      <c r="C24" s="15"/>
    </row>
    <row r="25" spans="1:3" x14ac:dyDescent="0.25">
      <c r="A25" s="4" t="s">
        <v>13</v>
      </c>
      <c r="B25" s="12">
        <f>B26+B27+B28</f>
        <v>1427800</v>
      </c>
      <c r="C25" s="16"/>
    </row>
    <row r="26" spans="1:3" x14ac:dyDescent="0.25">
      <c r="A26" s="3" t="s">
        <v>30</v>
      </c>
      <c r="B26" s="11">
        <v>30800</v>
      </c>
      <c r="C26" s="15"/>
    </row>
    <row r="27" spans="1:3" x14ac:dyDescent="0.25">
      <c r="A27" s="3" t="s">
        <v>31</v>
      </c>
      <c r="B27" s="11">
        <v>311000</v>
      </c>
      <c r="C27" s="15"/>
    </row>
    <row r="28" spans="1:3" x14ac:dyDescent="0.25">
      <c r="A28" s="3" t="s">
        <v>32</v>
      </c>
      <c r="B28" s="11">
        <v>1086000</v>
      </c>
      <c r="C28" s="15"/>
    </row>
    <row r="29" spans="1:3" x14ac:dyDescent="0.25">
      <c r="A29" s="4" t="s">
        <v>14</v>
      </c>
      <c r="B29" s="14">
        <v>11500000</v>
      </c>
      <c r="C29" s="17"/>
    </row>
    <row r="30" spans="1:3" x14ac:dyDescent="0.25">
      <c r="A30" s="3" t="s">
        <v>15</v>
      </c>
      <c r="B30" s="18">
        <v>50000</v>
      </c>
      <c r="C30" s="15"/>
    </row>
    <row r="31" spans="1:3" ht="18.75" x14ac:dyDescent="0.3">
      <c r="A31" s="5" t="s">
        <v>16</v>
      </c>
      <c r="B31" s="19">
        <f>B12+B17+B21+B25</f>
        <v>52470735</v>
      </c>
      <c r="C31" s="17"/>
    </row>
    <row r="32" spans="1:3" ht="9.75" customHeight="1" x14ac:dyDescent="0.3">
      <c r="A32" s="5"/>
      <c r="B32" s="9"/>
      <c r="C32" s="3"/>
    </row>
    <row r="33" spans="1:3" x14ac:dyDescent="0.25">
      <c r="A33" s="20" t="s">
        <v>17</v>
      </c>
      <c r="B33" s="19">
        <v>9239724</v>
      </c>
      <c r="C33" s="17"/>
    </row>
    <row r="34" spans="1:3" x14ac:dyDescent="0.25">
      <c r="B34" s="8"/>
      <c r="C34" s="3"/>
    </row>
    <row r="35" spans="1:3" ht="18.75" x14ac:dyDescent="0.3">
      <c r="A35" s="1" t="s">
        <v>27</v>
      </c>
      <c r="B35" s="7" t="s">
        <v>26</v>
      </c>
    </row>
    <row r="36" spans="1:3" ht="18.75" x14ac:dyDescent="0.3">
      <c r="A36" s="1" t="s">
        <v>28</v>
      </c>
      <c r="B36" s="7"/>
    </row>
    <row r="37" spans="1:3" x14ac:dyDescent="0.25">
      <c r="A37" s="2" t="s">
        <v>18</v>
      </c>
      <c r="B37" s="13">
        <f>B38+B39</f>
        <v>4331200</v>
      </c>
    </row>
    <row r="38" spans="1:3" x14ac:dyDescent="0.25">
      <c r="A38" s="3" t="s">
        <v>35</v>
      </c>
      <c r="B38" s="11">
        <v>4254200</v>
      </c>
    </row>
    <row r="39" spans="1:3" x14ac:dyDescent="0.25">
      <c r="A39" s="3" t="s">
        <v>36</v>
      </c>
      <c r="B39" s="11">
        <v>77000</v>
      </c>
    </row>
    <row r="40" spans="1:3" x14ac:dyDescent="0.25">
      <c r="A40" s="4" t="s">
        <v>19</v>
      </c>
      <c r="B40" s="14">
        <f>B41+B42+B43+B44</f>
        <v>11550000</v>
      </c>
    </row>
    <row r="41" spans="1:3" x14ac:dyDescent="0.25">
      <c r="A41" s="3" t="s">
        <v>20</v>
      </c>
      <c r="B41" s="11">
        <v>8921200</v>
      </c>
    </row>
    <row r="42" spans="1:3" x14ac:dyDescent="0.25">
      <c r="A42" s="3" t="s">
        <v>21</v>
      </c>
      <c r="B42" s="11">
        <v>2399800</v>
      </c>
    </row>
    <row r="43" spans="1:3" x14ac:dyDescent="0.25">
      <c r="A43" s="3" t="s">
        <v>33</v>
      </c>
      <c r="B43" s="11">
        <v>189000</v>
      </c>
    </row>
    <row r="44" spans="1:3" x14ac:dyDescent="0.25">
      <c r="A44" s="3" t="s">
        <v>34</v>
      </c>
      <c r="B44" s="11">
        <v>40000</v>
      </c>
    </row>
    <row r="45" spans="1:3" x14ac:dyDescent="0.25">
      <c r="A45" s="6" t="s">
        <v>22</v>
      </c>
      <c r="B45" s="14">
        <f>B37+B40</f>
        <v>15881200</v>
      </c>
    </row>
    <row r="46" spans="1:3" x14ac:dyDescent="0.25">
      <c r="A46" s="6" t="s">
        <v>29</v>
      </c>
      <c r="B46" s="14">
        <f>B29-B33</f>
        <v>2260276</v>
      </c>
    </row>
    <row r="47" spans="1:3" ht="18.75" x14ac:dyDescent="0.3">
      <c r="A47" s="22" t="s">
        <v>23</v>
      </c>
      <c r="B47" s="23">
        <f>B33+B37</f>
        <v>13570924</v>
      </c>
    </row>
    <row r="48" spans="1:3" x14ac:dyDescent="0.25">
      <c r="A48" s="20" t="s">
        <v>24</v>
      </c>
      <c r="B48" s="21">
        <f>B47/B31</f>
        <v>0.25863796266623673</v>
      </c>
    </row>
  </sheetData>
  <mergeCells count="5">
    <mergeCell ref="A7:B7"/>
    <mergeCell ref="A9:B9"/>
    <mergeCell ref="A5:B5"/>
    <mergeCell ref="A8:B8"/>
    <mergeCell ref="A6:B6"/>
  </mergeCells>
  <phoneticPr fontId="7" type="noConversion"/>
  <printOptions horizontalCentered="1"/>
  <pageMargins left="0.51181102362204722" right="0.51181102362204722" top="0.51181102362204722" bottom="0.78740157480314965" header="0.47244094488188981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Plan4</vt:lpstr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J46001</dc:creator>
  <cp:lastModifiedBy>Maria Cristina da Rocha santos</cp:lastModifiedBy>
  <cp:lastPrinted>2017-08-29T19:22:53Z</cp:lastPrinted>
  <dcterms:created xsi:type="dcterms:W3CDTF">2017-08-24T15:30:26Z</dcterms:created>
  <dcterms:modified xsi:type="dcterms:W3CDTF">2017-08-30T19:51:17Z</dcterms:modified>
</cp:coreProperties>
</file>